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3\I kwartał\Zestawienie łącznych flot - III kw. 2022\"/>
    </mc:Choice>
  </mc:AlternateContent>
  <xr:revisionPtr revIDLastSave="0" documentId="13_ncr:1_{5B32F1C7-5D92-4A9E-8278-3E033B1D4E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kw. 2022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K8" i="1"/>
  <c r="H16" i="1"/>
  <c r="N7" i="1" l="1"/>
  <c r="N6" i="1"/>
  <c r="B8" i="1"/>
  <c r="J8" i="1" l="1"/>
  <c r="C8" i="1" l="1"/>
  <c r="D8" i="1"/>
  <c r="E8" i="1"/>
  <c r="F8" i="1"/>
  <c r="H8" i="1"/>
  <c r="I8" i="1"/>
  <c r="L8" i="1"/>
  <c r="M8" i="1"/>
  <c r="N8" i="1" l="1"/>
</calcChain>
</file>

<file path=xl/sharedStrings.xml><?xml version="1.0" encoding="utf-8"?>
<sst xmlns="http://schemas.openxmlformats.org/spreadsheetml/2006/main" count="31" uniqueCount="29">
  <si>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</si>
  <si>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</si>
  <si>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</si>
  <si>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</si>
  <si>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</si>
  <si>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</si>
  <si>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</si>
  <si>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</si>
  <si>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</si>
  <si>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</si>
  <si>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</si>
  <si>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</si>
  <si>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</si>
  <si>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</si>
  <si>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</si>
  <si>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</si>
  <si>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</si>
  <si>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</si>
  <si>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</si>
  <si>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</si>
  <si>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</si>
  <si>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</si>
  <si>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</si>
  <si>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</si>
  <si>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</si>
  <si>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</si>
  <si>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</si>
  <si>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Statystyki firm członkowskich PZWLP po III kwartale 2022 r.</t>
  </si>
  <si>
    <r>
      <t xml:space="preserve">Razem PZWLP 
</t>
    </r>
    <r>
      <rPr>
        <sz val="11"/>
        <rFont val="Arial"/>
        <family val="2"/>
        <charset val="238"/>
      </rPr>
      <t>(bez Avis Budget i Sixt)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</si>
</sst>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7" fillId="0" borderId="14" xfId="1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topLeftCell="A3" zoomScale="80" zoomScaleNormal="80" workbookViewId="0">
      <selection activeCell="K13" sqref="K13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4" width="14.77734375" style="4" customWidth="1"/>
    <col min="15" max="15" width="15.21875" style="4" customWidth="1"/>
    <col min="16" max="16" width="14.5546875" style="4" customWidth="1"/>
    <col min="17" max="17" width="14.77734375" style="4" customWidth="1"/>
    <col min="18" max="18" width="16.77734375" style="4" customWidth="1"/>
    <col min="19" max="19" width="16.21875" style="4" customWidth="1"/>
    <col min="20" max="20" width="12.44140625" style="4" customWidth="1"/>
    <col min="21" max="21" width="14" style="4" customWidth="1"/>
    <col min="22" max="22" width="14.44140625" style="4" customWidth="1"/>
    <col min="23" max="16384" width="8.77734375" style="4"/>
  </cols>
  <sheetData>
    <row r="1" spans="1:23" ht="24.75" customHeight="1">
      <c r="A1" s="41" t="s">
        <v>27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</row>
    <row r="3" spans="1:23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</row>
    <row r="4" spans="1:23" ht="76.95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26</v>
      </c>
      <c r="H4" s="19" t="s">
        <v>12</v>
      </c>
      <c r="I4" s="19" t="s">
        <v>13</v>
      </c>
      <c r="J4" s="19" t="s">
        <v>25</v>
      </c>
      <c r="K4" s="19" t="s">
        <v>17</v>
      </c>
      <c r="L4" s="19" t="s">
        <v>9</v>
      </c>
      <c r="M4" s="19" t="s">
        <v>14</v>
      </c>
      <c r="N4" s="33" t="s">
        <v>18</v>
      </c>
    </row>
    <row r="5" spans="1:23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4"/>
    </row>
    <row r="6" spans="1:23" ht="24.6" customHeight="1">
      <c r="A6" s="22" t="s">
        <v>4</v>
      </c>
      <c r="B6" s="37">
        <v>11337</v>
      </c>
      <c r="C6" s="37">
        <v>15443</v>
      </c>
      <c r="D6" s="37">
        <v>60501</v>
      </c>
      <c r="E6" s="37">
        <v>3715</v>
      </c>
      <c r="F6" s="37">
        <v>15210</v>
      </c>
      <c r="G6" s="37">
        <v>4073</v>
      </c>
      <c r="H6" s="37">
        <v>313</v>
      </c>
      <c r="I6" s="37">
        <v>28527</v>
      </c>
      <c r="J6" s="37">
        <v>16746</v>
      </c>
      <c r="K6" s="37">
        <v>11255</v>
      </c>
      <c r="L6" s="37">
        <v>17721</v>
      </c>
      <c r="M6" s="37">
        <v>4165</v>
      </c>
      <c r="N6" s="21">
        <f>SUM(B6:M6)</f>
        <v>189006</v>
      </c>
      <c r="P6" s="11"/>
      <c r="Q6" s="11"/>
      <c r="R6" s="11"/>
    </row>
    <row r="7" spans="1:23" ht="25.2" customHeight="1">
      <c r="A7" s="23" t="s">
        <v>5</v>
      </c>
      <c r="B7" s="38">
        <v>0</v>
      </c>
      <c r="C7" s="38">
        <v>225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719</v>
      </c>
      <c r="J7" s="38">
        <v>4227</v>
      </c>
      <c r="K7" s="38">
        <v>0</v>
      </c>
      <c r="L7" s="38">
        <v>8339</v>
      </c>
      <c r="M7" s="38">
        <v>71</v>
      </c>
      <c r="N7" s="35">
        <f>SUM(B7:M7)</f>
        <v>13581</v>
      </c>
      <c r="P7" s="11"/>
      <c r="Q7" s="11"/>
      <c r="R7" s="11"/>
    </row>
    <row r="8" spans="1:23" ht="27.6" customHeight="1" thickBot="1">
      <c r="A8" s="24" t="s">
        <v>6</v>
      </c>
      <c r="B8" s="39">
        <f>SUM(B6:B7)</f>
        <v>11337</v>
      </c>
      <c r="C8" s="39">
        <f t="shared" ref="C8:E8" si="0">SUM(C6,C7)</f>
        <v>15668</v>
      </c>
      <c r="D8" s="39">
        <f t="shared" si="0"/>
        <v>60501</v>
      </c>
      <c r="E8" s="39">
        <f t="shared" si="0"/>
        <v>3715</v>
      </c>
      <c r="F8" s="39">
        <f t="shared" ref="F8:M8" si="1">SUM(F6,F7)</f>
        <v>15210</v>
      </c>
      <c r="G8" s="39">
        <f t="shared" si="1"/>
        <v>4073</v>
      </c>
      <c r="H8" s="39">
        <f t="shared" si="1"/>
        <v>313</v>
      </c>
      <c r="I8" s="39">
        <f t="shared" si="1"/>
        <v>29246</v>
      </c>
      <c r="J8" s="39">
        <f t="shared" si="1"/>
        <v>20973</v>
      </c>
      <c r="K8" s="39">
        <f t="shared" si="1"/>
        <v>11255</v>
      </c>
      <c r="L8" s="39">
        <f t="shared" si="1"/>
        <v>26060</v>
      </c>
      <c r="M8" s="39">
        <f t="shared" si="1"/>
        <v>4236</v>
      </c>
      <c r="N8" s="36">
        <f>SUM(B8:M8)</f>
        <v>202587</v>
      </c>
      <c r="P8" s="11"/>
      <c r="Q8" s="11"/>
      <c r="R8" s="11"/>
    </row>
    <row r="9" spans="1:23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P9" s="11"/>
    </row>
    <row r="10" spans="1:23" ht="21" customHeight="1">
      <c r="D10" s="7"/>
      <c r="I10" s="8"/>
      <c r="J10" s="8"/>
    </row>
    <row r="11" spans="1:23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3" ht="33" customHeight="1" thickBot="1"/>
    <row r="13" spans="1:23" ht="45.6" customHeight="1" thickBot="1">
      <c r="A13" s="48" t="s">
        <v>11</v>
      </c>
      <c r="B13" s="49"/>
      <c r="C13" s="49"/>
      <c r="D13" s="49"/>
      <c r="E13" s="49"/>
      <c r="F13" s="50"/>
      <c r="L13"/>
      <c r="M13" s="7"/>
      <c r="N13" s="7"/>
    </row>
    <row r="14" spans="1:23" ht="79.2" customHeight="1" thickBot="1">
      <c r="A14" s="16" t="s">
        <v>0</v>
      </c>
      <c r="B14" s="17" t="s">
        <v>21</v>
      </c>
      <c r="C14" s="18" t="s">
        <v>20</v>
      </c>
      <c r="D14" s="18" t="s">
        <v>16</v>
      </c>
      <c r="E14" s="17" t="s">
        <v>22</v>
      </c>
      <c r="F14" s="17" t="s">
        <v>23</v>
      </c>
      <c r="G14" s="15" t="s">
        <v>19</v>
      </c>
      <c r="H14" s="20" t="s">
        <v>28</v>
      </c>
    </row>
    <row r="15" spans="1:23" ht="19.2" customHeight="1" thickBot="1">
      <c r="A15" s="13"/>
      <c r="B15" s="14"/>
      <c r="C15" s="13"/>
      <c r="D15" s="14"/>
      <c r="E15" s="13"/>
      <c r="F15" s="13"/>
      <c r="G15" s="14"/>
      <c r="H15" s="14"/>
    </row>
    <row r="16" spans="1:23" ht="37.200000000000003" customHeight="1" thickBot="1">
      <c r="A16" s="31" t="s">
        <v>15</v>
      </c>
      <c r="B16" s="32" t="s">
        <v>24</v>
      </c>
      <c r="C16" s="40">
        <v>5831</v>
      </c>
      <c r="D16" s="40">
        <v>2629</v>
      </c>
      <c r="E16" s="40">
        <v>2398</v>
      </c>
      <c r="F16" s="40" t="s">
        <v>24</v>
      </c>
      <c r="G16" s="40">
        <v>2816</v>
      </c>
      <c r="H16" s="10">
        <f>SUM(C16:G16)</f>
        <v>13674</v>
      </c>
    </row>
    <row r="17" spans="1:8">
      <c r="A17" s="28"/>
      <c r="B17" s="28"/>
      <c r="C17" s="28"/>
      <c r="D17" s="29"/>
      <c r="E17" s="29"/>
      <c r="F17" s="29"/>
      <c r="G17" s="29"/>
      <c r="H17" s="29"/>
    </row>
    <row r="20" spans="1:8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kw. 2022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2023-07-12T19:59:16Z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